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filterPrivacy="1"/>
  <xr:revisionPtr revIDLastSave="0" documentId="13_ncr:1_{013C5A0B-311D-A64E-B05D-3EFD3CCFE6A3}" xr6:coauthVersionLast="47" xr6:coauthVersionMax="47" xr10:uidLastSave="{00000000-0000-0000-0000-000000000000}"/>
  <bookViews>
    <workbookView xWindow="0" yWindow="760" windowWidth="17680" windowHeight="17740" xr2:uid="{00000000-000D-0000-FFFF-FFFF00000000}"/>
  </bookViews>
  <sheets>
    <sheet name="Rappor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1" i="5" l="1"/>
  <c r="A122" i="5" s="1"/>
  <c r="A123" i="5" s="1"/>
  <c r="A124" i="5" s="1"/>
  <c r="A125" i="5" s="1"/>
  <c r="A126" i="5" s="1"/>
  <c r="A127" i="5" s="1"/>
  <c r="A110" i="5"/>
  <c r="A111" i="5" s="1"/>
  <c r="A112" i="5" s="1"/>
  <c r="A113" i="5" s="1"/>
  <c r="A114" i="5" s="1"/>
  <c r="A101" i="5"/>
  <c r="A102" i="5" s="1"/>
  <c r="A103" i="5" s="1"/>
  <c r="A104" i="5" s="1"/>
  <c r="A105" i="5" s="1"/>
  <c r="D141" i="5"/>
  <c r="D138" i="5"/>
  <c r="D139" i="5" s="1"/>
  <c r="A88" i="5"/>
  <c r="A89" i="5" s="1"/>
  <c r="A90" i="5" s="1"/>
  <c r="A91" i="5" s="1"/>
  <c r="A92" i="5" s="1"/>
  <c r="A93" i="5" s="1"/>
  <c r="A94" i="5" s="1"/>
  <c r="A95" i="5" s="1"/>
  <c r="A96" i="5" s="1"/>
  <c r="A51" i="5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5" i="5" l="1"/>
  <c r="A6" i="5" s="1"/>
  <c r="A7" i="5" s="1"/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</calcChain>
</file>

<file path=xl/sharedStrings.xml><?xml version="1.0" encoding="utf-8"?>
<sst xmlns="http://schemas.openxmlformats.org/spreadsheetml/2006/main" count="374" uniqueCount="154">
  <si>
    <t>Steinar Olsen</t>
  </si>
  <si>
    <t>Plass</t>
  </si>
  <si>
    <t>Navn</t>
  </si>
  <si>
    <t>Klubb</t>
  </si>
  <si>
    <t>Klasse</t>
  </si>
  <si>
    <t>Vekt</t>
  </si>
  <si>
    <t>Premie</t>
  </si>
  <si>
    <t>Nils Øverby</t>
  </si>
  <si>
    <t>Trysil SFK</t>
  </si>
  <si>
    <t>HS</t>
  </si>
  <si>
    <t>Kristian Nordeng</t>
  </si>
  <si>
    <t>Skaun JFF</t>
  </si>
  <si>
    <t>Løiten JFF</t>
  </si>
  <si>
    <t>HV</t>
  </si>
  <si>
    <t>DS</t>
  </si>
  <si>
    <t>Vidar Komperud</t>
  </si>
  <si>
    <t>Hof Vestre JFF</t>
  </si>
  <si>
    <t>May Leikåsen</t>
  </si>
  <si>
    <t>DV</t>
  </si>
  <si>
    <t>SFK Pimpel Sør</t>
  </si>
  <si>
    <t>Odal SFK</t>
  </si>
  <si>
    <t>Heidi Karstensen</t>
  </si>
  <si>
    <t>EHV</t>
  </si>
  <si>
    <t>Jan Inngjerdingen</t>
  </si>
  <si>
    <t>Per Erik Hellerud</t>
  </si>
  <si>
    <t>Perca SFK</t>
  </si>
  <si>
    <t>Magnus Riksfjord</t>
  </si>
  <si>
    <t>Aleksander Abrahamsen</t>
  </si>
  <si>
    <t>NJFF</t>
  </si>
  <si>
    <t>Espen Kronvald</t>
  </si>
  <si>
    <t>Kenneth Jernberg</t>
  </si>
  <si>
    <t>Johnny Kildalen</t>
  </si>
  <si>
    <t>Aasmund Sæther</t>
  </si>
  <si>
    <t>Vidar Årnes</t>
  </si>
  <si>
    <t>Steinar Schjager</t>
  </si>
  <si>
    <t>Oslo Sportsfiskere</t>
  </si>
  <si>
    <t xml:space="preserve">Nr </t>
  </si>
  <si>
    <t>Leiv Joar Kvehaugen</t>
  </si>
  <si>
    <t>Tom Erling Haugen</t>
  </si>
  <si>
    <t>Bjørn Huus</t>
  </si>
  <si>
    <t>Odd Henning Hansen</t>
  </si>
  <si>
    <t>Jan Morten Fossen</t>
  </si>
  <si>
    <t>Finn Erik Lerdalen</t>
  </si>
  <si>
    <t>Reidar Moen</t>
  </si>
  <si>
    <t>Knut Vadholm</t>
  </si>
  <si>
    <t>Harald Hovde</t>
  </si>
  <si>
    <t>Hans Holen</t>
  </si>
  <si>
    <t>Eidsvoll Skog JFF</t>
  </si>
  <si>
    <t>Jan Espelid</t>
  </si>
  <si>
    <t>Brandval JFF</t>
  </si>
  <si>
    <t>Emil Fallet Ruud</t>
  </si>
  <si>
    <t>Jørgen Holt</t>
  </si>
  <si>
    <t>Terje Tørmoen</t>
  </si>
  <si>
    <t>Kjell Kolstad</t>
  </si>
  <si>
    <t>SFK Acerina</t>
  </si>
  <si>
    <t>Gjøvik &amp; Toten SFK</t>
  </si>
  <si>
    <t>Niklas Strengelsrud</t>
  </si>
  <si>
    <t>Tomas Bagdziunas</t>
  </si>
  <si>
    <t>Tor Helge Reber</t>
  </si>
  <si>
    <t>Agder Sportsfiskere</t>
  </si>
  <si>
    <t>Kenneth Ottosen</t>
  </si>
  <si>
    <t>Ronnie Høyesen</t>
  </si>
  <si>
    <t>Ole Magne Berget</t>
  </si>
  <si>
    <t>Linas Satas</t>
  </si>
  <si>
    <t>Romedal og Valset JFF</t>
  </si>
  <si>
    <t>Kjell Joar Nerhagen</t>
  </si>
  <si>
    <t>Tor-Ivar Bjørnstad</t>
  </si>
  <si>
    <t>Markus Hansen</t>
  </si>
  <si>
    <t>Tom Erik Fjeld</t>
  </si>
  <si>
    <t>Eidskog JFF</t>
  </si>
  <si>
    <t>Morten Wegner</t>
  </si>
  <si>
    <t>Arne R. Tøstibakken</t>
  </si>
  <si>
    <t>Martin Espelid</t>
  </si>
  <si>
    <t>Tommy Eriksson</t>
  </si>
  <si>
    <t>Markus Strande</t>
  </si>
  <si>
    <t>Jan Tore Nedgården</t>
  </si>
  <si>
    <t>Atle Nordheim</t>
  </si>
  <si>
    <t>Svein Arne Gjelsnesvangen</t>
  </si>
  <si>
    <t>Bent Fjeld</t>
  </si>
  <si>
    <t>Knut Hoftvedt</t>
  </si>
  <si>
    <t>Roy Fjeld</t>
  </si>
  <si>
    <t>Tonje Hauger</t>
  </si>
  <si>
    <t>Lisbeth Bjørnstad</t>
  </si>
  <si>
    <t>Elin P. Sundsdal</t>
  </si>
  <si>
    <t>J Gutt</t>
  </si>
  <si>
    <t>Johan Ruud</t>
  </si>
  <si>
    <t>Eliaz Eriksson</t>
  </si>
  <si>
    <t>Mathias Tørmoen</t>
  </si>
  <si>
    <t>Julianne Jørgensen</t>
  </si>
  <si>
    <t>J Jente</t>
  </si>
  <si>
    <t>Sum deltakere</t>
  </si>
  <si>
    <t>Sum senior+</t>
  </si>
  <si>
    <t>Junior</t>
  </si>
  <si>
    <t>Sum startkontingent</t>
  </si>
  <si>
    <t>Sum premie</t>
  </si>
  <si>
    <t>Andel til premier</t>
  </si>
  <si>
    <t>Remi A. Dahl</t>
  </si>
  <si>
    <t>Halfdan Sangnes</t>
  </si>
  <si>
    <t>Sum vekt (gram)</t>
  </si>
  <si>
    <t>Norgescup Eltsjøen 15.12.2024</t>
  </si>
  <si>
    <t>Hans Christer Fossen</t>
  </si>
  <si>
    <t>Lars Roar Benterud</t>
  </si>
  <si>
    <t>Lars Hansen</t>
  </si>
  <si>
    <t>Tommy Gustavsen</t>
  </si>
  <si>
    <t>Raufjøringen/KJFF</t>
  </si>
  <si>
    <t>Ronny B. Pettersen</t>
  </si>
  <si>
    <t>Lucian Lurac</t>
  </si>
  <si>
    <t>Thomas Ødegaard</t>
  </si>
  <si>
    <t>Jim Bekken</t>
  </si>
  <si>
    <t>Darius Liutkevicius</t>
  </si>
  <si>
    <t>Stian Røed</t>
  </si>
  <si>
    <t>Kongsvinger JFF</t>
  </si>
  <si>
    <t>Tom-Erik Stømner</t>
  </si>
  <si>
    <t>Stian Østvåg</t>
  </si>
  <si>
    <t>Kai Fjerdingby</t>
  </si>
  <si>
    <t>Vestsiden JFF</t>
  </si>
  <si>
    <t>Lennart Gammelsrud</t>
  </si>
  <si>
    <t>Hans Egil Hansen</t>
  </si>
  <si>
    <t>Andre Schaanning</t>
  </si>
  <si>
    <t>Knut Egil Werkland</t>
  </si>
  <si>
    <t>Gunnar Øverby</t>
  </si>
  <si>
    <t>Dag Even Nygårdseter</t>
  </si>
  <si>
    <t>Terje Dalen</t>
  </si>
  <si>
    <t>Jan Arild Lerudsmoen</t>
  </si>
  <si>
    <t>N. Rømskog JFF</t>
  </si>
  <si>
    <t>Kai Amundsen</t>
  </si>
  <si>
    <t>Lillestrøm Sportsfiskere</t>
  </si>
  <si>
    <t>Ivar Ståle Hågensen</t>
  </si>
  <si>
    <t>Jens Kåre Skovseth</t>
  </si>
  <si>
    <t>Erik H. Gundersen</t>
  </si>
  <si>
    <t>Terje Jørgensen</t>
  </si>
  <si>
    <t>Pål Fjeld</t>
  </si>
  <si>
    <t>Magne Moløkken</t>
  </si>
  <si>
    <t>Geir Skaslien</t>
  </si>
  <si>
    <t>Kent Fosheim</t>
  </si>
  <si>
    <t>Roy Nordeng</t>
  </si>
  <si>
    <t>Aage Roar Nilsen</t>
  </si>
  <si>
    <t>Odd Ringstad</t>
  </si>
  <si>
    <t>Lierelva Fiskefor.</t>
  </si>
  <si>
    <t>Raufjøringen /KJFF</t>
  </si>
  <si>
    <t>Birgit Kildalen</t>
  </si>
  <si>
    <t>Kjersti Solli</t>
  </si>
  <si>
    <t>Therese Larsson Jernberg</t>
  </si>
  <si>
    <t>Nina Tørmoen</t>
  </si>
  <si>
    <t>Torild H. Langerud</t>
  </si>
  <si>
    <t>Anita Gruer-Larsen</t>
  </si>
  <si>
    <t>Sonja Werme</t>
  </si>
  <si>
    <t>Edvart Molden</t>
  </si>
  <si>
    <t>Gran JFF</t>
  </si>
  <si>
    <t>Torjus Ødegaard</t>
  </si>
  <si>
    <t>Trym Schjager</t>
  </si>
  <si>
    <t>Simen Grue-Larsen</t>
  </si>
  <si>
    <t>Alfred Schaanning</t>
  </si>
  <si>
    <t>Julian B.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</si>
</sst>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kr&quot;\ 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Fill="1" applyBorder="1"/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7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3" xfId="0" applyFont="1" applyBorder="1"/>
    <xf numFmtId="0" fontId="0" fillId="0" borderId="4" xfId="0" applyFont="1" applyBorder="1" applyAlignment="1">
      <alignment horizontal="left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/>
    <xf numFmtId="0" fontId="0" fillId="0" borderId="6" xfId="0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Fill="1" applyBorder="1"/>
    <xf numFmtId="0" fontId="0" fillId="0" borderId="2" xfId="0" applyFont="1" applyFill="1" applyBorder="1" applyAlignment="1">
      <alignment horizontal="center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0" fillId="0" borderId="8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164" fontId="0" fillId="0" borderId="0" xfId="0" applyNumberFormat="1"/>
    <xf numFmtId="9" fontId="0" fillId="0" borderId="0" xfId="1" applyFont="1"/>
    <xf numFmtId="0" fontId="0" fillId="0" borderId="0" xfId="0" applyFill="1"/>
    <xf numFmtId="0" fontId="4" fillId="0" borderId="1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0" fillId="0" borderId="13" xfId="0" applyFill="1" applyBorder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1"/>
  <sheetViews>
    <sheetView tabSelected="1" topLeftCell="A96" workbookViewId="0">
      <selection activeCell="C15" sqref="C15"/>
    </sheetView>
  </sheetViews>
  <sheetFormatPr baseColWidth="10" defaultColWidth="8.83203125" defaultRowHeight="15" x14ac:dyDescent="0.2"/>
  <cols>
    <col min="2" max="2" width="33.5" customWidth="1"/>
    <col min="3" max="3" width="20.5" customWidth="1"/>
    <col min="4" max="4" width="9.6640625" customWidth="1"/>
    <col min="5" max="5" width="15.1640625" customWidth="1"/>
    <col min="7" max="7" width="8.5" customWidth="1"/>
  </cols>
  <sheetData>
    <row r="1" spans="1:7" ht="24" x14ac:dyDescent="0.3">
      <c r="B1" s="11" t="s">
        <v>99</v>
      </c>
    </row>
    <row r="2" spans="1:7" ht="16" thickBot="1" x14ac:dyDescent="0.25"/>
    <row r="3" spans="1:7" x14ac:dyDescent="0.2">
      <c r="A3" s="14" t="s">
        <v>36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10"/>
    </row>
    <row r="4" spans="1:7" x14ac:dyDescent="0.2">
      <c r="A4" s="17">
        <v>1</v>
      </c>
      <c r="B4" s="18" t="s">
        <v>100</v>
      </c>
      <c r="C4" s="18" t="s">
        <v>54</v>
      </c>
      <c r="D4" s="19" t="s">
        <v>9</v>
      </c>
      <c r="E4" s="18">
        <v>9753</v>
      </c>
      <c r="F4" s="20">
        <v>1200</v>
      </c>
      <c r="G4" s="10"/>
    </row>
    <row r="5" spans="1:7" x14ac:dyDescent="0.2">
      <c r="A5" s="17">
        <f t="shared" ref="A5:A46" si="0">(A4+1)</f>
        <v>2</v>
      </c>
      <c r="B5" s="18" t="s">
        <v>96</v>
      </c>
      <c r="C5" s="18" t="s">
        <v>54</v>
      </c>
      <c r="D5" s="19" t="s">
        <v>9</v>
      </c>
      <c r="E5" s="18">
        <v>9473</v>
      </c>
      <c r="F5" s="20">
        <v>650</v>
      </c>
      <c r="G5" s="10"/>
    </row>
    <row r="6" spans="1:7" x14ac:dyDescent="0.2">
      <c r="A6" s="17">
        <f t="shared" si="0"/>
        <v>3</v>
      </c>
      <c r="B6" s="18" t="s">
        <v>101</v>
      </c>
      <c r="C6" s="18" t="s">
        <v>54</v>
      </c>
      <c r="D6" s="19" t="s">
        <v>9</v>
      </c>
      <c r="E6" s="18">
        <v>7446</v>
      </c>
      <c r="F6" s="20">
        <v>600</v>
      </c>
      <c r="G6" s="10"/>
    </row>
    <row r="7" spans="1:7" x14ac:dyDescent="0.2">
      <c r="A7" s="17">
        <f t="shared" si="0"/>
        <v>4</v>
      </c>
      <c r="B7" s="18" t="s">
        <v>102</v>
      </c>
      <c r="C7" s="18" t="s">
        <v>8</v>
      </c>
      <c r="D7" s="19" t="s">
        <v>9</v>
      </c>
      <c r="E7" s="18">
        <v>7374</v>
      </c>
      <c r="F7" s="20">
        <v>550</v>
      </c>
      <c r="G7" s="10"/>
    </row>
    <row r="8" spans="1:7" x14ac:dyDescent="0.2">
      <c r="A8" s="17">
        <f t="shared" si="0"/>
        <v>5</v>
      </c>
      <c r="B8" s="18" t="s">
        <v>103</v>
      </c>
      <c r="C8" s="18" t="s">
        <v>104</v>
      </c>
      <c r="D8" s="19" t="s">
        <v>9</v>
      </c>
      <c r="E8" s="18">
        <v>7207</v>
      </c>
      <c r="F8" s="20">
        <v>500</v>
      </c>
      <c r="G8" s="10"/>
    </row>
    <row r="9" spans="1:7" x14ac:dyDescent="0.2">
      <c r="A9" s="17">
        <f t="shared" si="0"/>
        <v>6</v>
      </c>
      <c r="B9" s="18" t="s">
        <v>34</v>
      </c>
      <c r="C9" s="18" t="s">
        <v>35</v>
      </c>
      <c r="D9" s="19" t="s">
        <v>9</v>
      </c>
      <c r="E9" s="18">
        <v>6648</v>
      </c>
      <c r="F9" s="20">
        <v>450</v>
      </c>
      <c r="G9" s="10"/>
    </row>
    <row r="10" spans="1:7" x14ac:dyDescent="0.2">
      <c r="A10" s="17">
        <f t="shared" si="0"/>
        <v>7</v>
      </c>
      <c r="B10" s="18" t="s">
        <v>105</v>
      </c>
      <c r="C10" s="18" t="s">
        <v>54</v>
      </c>
      <c r="D10" s="19" t="s">
        <v>9</v>
      </c>
      <c r="E10" s="18">
        <v>6382</v>
      </c>
      <c r="F10" s="20">
        <v>400</v>
      </c>
      <c r="G10" s="10"/>
    </row>
    <row r="11" spans="1:7" x14ac:dyDescent="0.2">
      <c r="A11" s="17">
        <f t="shared" si="0"/>
        <v>8</v>
      </c>
      <c r="B11" s="18" t="s">
        <v>67</v>
      </c>
      <c r="C11" s="18" t="s">
        <v>20</v>
      </c>
      <c r="D11" s="19" t="s">
        <v>9</v>
      </c>
      <c r="E11" s="18">
        <v>6122</v>
      </c>
      <c r="F11" s="20">
        <v>350</v>
      </c>
      <c r="G11" s="10"/>
    </row>
    <row r="12" spans="1:7" x14ac:dyDescent="0.2">
      <c r="A12" s="17">
        <f t="shared" si="0"/>
        <v>9</v>
      </c>
      <c r="B12" s="18" t="s">
        <v>106</v>
      </c>
      <c r="C12" s="18" t="s">
        <v>19</v>
      </c>
      <c r="D12" s="19" t="s">
        <v>9</v>
      </c>
      <c r="E12" s="18">
        <v>5977</v>
      </c>
      <c r="F12" s="20">
        <v>300</v>
      </c>
      <c r="G12" s="10"/>
    </row>
    <row r="13" spans="1:7" x14ac:dyDescent="0.2">
      <c r="A13" s="17">
        <f t="shared" si="0"/>
        <v>10</v>
      </c>
      <c r="B13" s="18" t="s">
        <v>26</v>
      </c>
      <c r="C13" s="18" t="s">
        <v>19</v>
      </c>
      <c r="D13" s="19" t="s">
        <v>9</v>
      </c>
      <c r="E13" s="18">
        <v>5862</v>
      </c>
      <c r="F13" s="20">
        <v>250</v>
      </c>
      <c r="G13" s="10"/>
    </row>
    <row r="14" spans="1:7" x14ac:dyDescent="0.2">
      <c r="A14" s="17">
        <f t="shared" si="0"/>
        <v>11</v>
      </c>
      <c r="B14" s="18" t="s">
        <v>65</v>
      </c>
      <c r="C14" s="18" t="s">
        <v>8</v>
      </c>
      <c r="D14" s="19" t="s">
        <v>9</v>
      </c>
      <c r="E14" s="18">
        <v>5731</v>
      </c>
      <c r="F14" s="20">
        <v>250</v>
      </c>
      <c r="G14" s="10"/>
    </row>
    <row r="15" spans="1:7" x14ac:dyDescent="0.2">
      <c r="A15" s="24">
        <f t="shared" si="0"/>
        <v>12</v>
      </c>
      <c r="B15" s="21" t="s">
        <v>57</v>
      </c>
      <c r="C15" s="21" t="s">
        <v>54</v>
      </c>
      <c r="D15" s="22" t="s">
        <v>9</v>
      </c>
      <c r="E15" s="21">
        <v>5536</v>
      </c>
      <c r="F15" s="25"/>
      <c r="G15" s="10"/>
    </row>
    <row r="16" spans="1:7" x14ac:dyDescent="0.2">
      <c r="A16" s="24">
        <f t="shared" si="0"/>
        <v>13</v>
      </c>
      <c r="B16" s="21" t="s">
        <v>58</v>
      </c>
      <c r="C16" s="21" t="s">
        <v>59</v>
      </c>
      <c r="D16" s="22" t="s">
        <v>9</v>
      </c>
      <c r="E16" s="21">
        <v>5351</v>
      </c>
      <c r="F16" s="25"/>
      <c r="G16" s="10"/>
    </row>
    <row r="17" spans="1:7" x14ac:dyDescent="0.2">
      <c r="A17" s="24">
        <f t="shared" si="0"/>
        <v>14</v>
      </c>
      <c r="B17" s="21" t="s">
        <v>66</v>
      </c>
      <c r="C17" s="21" t="s">
        <v>54</v>
      </c>
      <c r="D17" s="22" t="s">
        <v>9</v>
      </c>
      <c r="E17" s="21">
        <v>5275</v>
      </c>
      <c r="F17" s="25"/>
      <c r="G17" s="10"/>
    </row>
    <row r="18" spans="1:7" x14ac:dyDescent="0.2">
      <c r="A18" s="15">
        <f t="shared" si="0"/>
        <v>15</v>
      </c>
      <c r="B18" s="1" t="s">
        <v>107</v>
      </c>
      <c r="C18" s="1" t="s">
        <v>55</v>
      </c>
      <c r="D18" s="12" t="s">
        <v>9</v>
      </c>
      <c r="E18" s="1">
        <v>5121</v>
      </c>
      <c r="F18" s="7"/>
      <c r="G18" s="10"/>
    </row>
    <row r="19" spans="1:7" x14ac:dyDescent="0.2">
      <c r="A19" s="15">
        <f t="shared" si="0"/>
        <v>16</v>
      </c>
      <c r="B19" s="1" t="s">
        <v>51</v>
      </c>
      <c r="C19" s="1" t="s">
        <v>19</v>
      </c>
      <c r="D19" s="12" t="s">
        <v>9</v>
      </c>
      <c r="E19" s="1">
        <v>5031</v>
      </c>
      <c r="F19" s="7"/>
      <c r="G19" s="10"/>
    </row>
    <row r="20" spans="1:7" x14ac:dyDescent="0.2">
      <c r="A20" s="15">
        <f t="shared" si="0"/>
        <v>17</v>
      </c>
      <c r="B20" s="1" t="s">
        <v>52</v>
      </c>
      <c r="C20" s="1" t="s">
        <v>25</v>
      </c>
      <c r="D20" s="12" t="s">
        <v>9</v>
      </c>
      <c r="E20" s="1">
        <v>5012</v>
      </c>
      <c r="F20" s="7"/>
      <c r="G20" s="10"/>
    </row>
    <row r="21" spans="1:7" x14ac:dyDescent="0.2">
      <c r="A21" s="15">
        <f t="shared" si="0"/>
        <v>18</v>
      </c>
      <c r="B21" s="1" t="s">
        <v>85</v>
      </c>
      <c r="C21" s="1" t="s">
        <v>20</v>
      </c>
      <c r="D21" s="12" t="s">
        <v>9</v>
      </c>
      <c r="E21" s="1">
        <v>4949</v>
      </c>
      <c r="F21" s="7"/>
      <c r="G21" s="10"/>
    </row>
    <row r="22" spans="1:7" x14ac:dyDescent="0.2">
      <c r="A22" s="15">
        <f t="shared" si="0"/>
        <v>19</v>
      </c>
      <c r="B22" s="1" t="s">
        <v>63</v>
      </c>
      <c r="C22" s="1" t="s">
        <v>54</v>
      </c>
      <c r="D22" s="12" t="s">
        <v>9</v>
      </c>
      <c r="E22" s="1">
        <v>4686</v>
      </c>
      <c r="F22" s="7"/>
      <c r="G22" s="10"/>
    </row>
    <row r="23" spans="1:7" x14ac:dyDescent="0.2">
      <c r="A23" s="15">
        <f t="shared" si="0"/>
        <v>20</v>
      </c>
      <c r="B23" s="1" t="s">
        <v>60</v>
      </c>
      <c r="C23" s="1" t="s">
        <v>55</v>
      </c>
      <c r="D23" s="12" t="s">
        <v>9</v>
      </c>
      <c r="E23" s="1">
        <v>4569</v>
      </c>
      <c r="F23" s="7"/>
      <c r="G23" s="10"/>
    </row>
    <row r="24" spans="1:7" x14ac:dyDescent="0.2">
      <c r="A24" s="15">
        <f t="shared" si="0"/>
        <v>21</v>
      </c>
      <c r="B24" s="1" t="s">
        <v>30</v>
      </c>
      <c r="C24" s="1" t="s">
        <v>20</v>
      </c>
      <c r="D24" s="12" t="s">
        <v>9</v>
      </c>
      <c r="E24" s="1">
        <v>4548</v>
      </c>
      <c r="F24" s="7"/>
      <c r="G24" s="10"/>
    </row>
    <row r="25" spans="1:7" x14ac:dyDescent="0.2">
      <c r="A25" s="15">
        <f t="shared" si="0"/>
        <v>22</v>
      </c>
      <c r="B25" s="1" t="s">
        <v>108</v>
      </c>
      <c r="C25" s="1" t="s">
        <v>104</v>
      </c>
      <c r="D25" s="12" t="s">
        <v>9</v>
      </c>
      <c r="E25" s="1">
        <v>4506</v>
      </c>
      <c r="F25" s="7"/>
      <c r="G25" s="10"/>
    </row>
    <row r="26" spans="1:7" x14ac:dyDescent="0.2">
      <c r="A26" s="15">
        <f t="shared" si="0"/>
        <v>23</v>
      </c>
      <c r="B26" s="1" t="s">
        <v>74</v>
      </c>
      <c r="C26" s="1" t="s">
        <v>55</v>
      </c>
      <c r="D26" s="12" t="s">
        <v>9</v>
      </c>
      <c r="E26" s="1">
        <v>4372</v>
      </c>
      <c r="F26" s="7"/>
      <c r="G26" s="10"/>
    </row>
    <row r="27" spans="1:7" x14ac:dyDescent="0.2">
      <c r="A27" s="15">
        <f t="shared" si="0"/>
        <v>24</v>
      </c>
      <c r="B27" s="1" t="s">
        <v>62</v>
      </c>
      <c r="C27" s="1" t="s">
        <v>8</v>
      </c>
      <c r="D27" s="12" t="s">
        <v>9</v>
      </c>
      <c r="E27" s="1">
        <v>4202</v>
      </c>
      <c r="F27" s="7"/>
      <c r="G27" s="10"/>
    </row>
    <row r="28" spans="1:7" x14ac:dyDescent="0.2">
      <c r="A28" s="15">
        <f t="shared" si="0"/>
        <v>25</v>
      </c>
      <c r="B28" s="1" t="s">
        <v>109</v>
      </c>
      <c r="C28" s="1" t="s">
        <v>54</v>
      </c>
      <c r="D28" s="12" t="s">
        <v>9</v>
      </c>
      <c r="E28" s="1">
        <v>4009</v>
      </c>
      <c r="F28" s="7"/>
      <c r="G28" s="10"/>
    </row>
    <row r="29" spans="1:7" x14ac:dyDescent="0.2">
      <c r="A29" s="15">
        <f t="shared" si="0"/>
        <v>26</v>
      </c>
      <c r="B29" s="1" t="s">
        <v>70</v>
      </c>
      <c r="C29" s="1" t="s">
        <v>59</v>
      </c>
      <c r="D29" s="12" t="s">
        <v>9</v>
      </c>
      <c r="E29" s="1">
        <v>3945</v>
      </c>
      <c r="F29" s="7"/>
      <c r="G29" s="10"/>
    </row>
    <row r="30" spans="1:7" x14ac:dyDescent="0.2">
      <c r="A30" s="15">
        <f t="shared" si="0"/>
        <v>27</v>
      </c>
      <c r="B30" s="1" t="s">
        <v>31</v>
      </c>
      <c r="C30" s="1" t="s">
        <v>20</v>
      </c>
      <c r="D30" s="12" t="s">
        <v>9</v>
      </c>
      <c r="E30" s="1">
        <v>3806</v>
      </c>
      <c r="F30" s="7"/>
      <c r="G30" s="10"/>
    </row>
    <row r="31" spans="1:7" x14ac:dyDescent="0.2">
      <c r="A31" s="15">
        <f t="shared" si="0"/>
        <v>28</v>
      </c>
      <c r="B31" s="1" t="s">
        <v>71</v>
      </c>
      <c r="C31" s="1" t="s">
        <v>19</v>
      </c>
      <c r="D31" s="12" t="s">
        <v>9</v>
      </c>
      <c r="E31" s="1">
        <v>3776</v>
      </c>
      <c r="F31" s="7"/>
      <c r="G31" s="10"/>
    </row>
    <row r="32" spans="1:7" x14ac:dyDescent="0.2">
      <c r="A32" s="15">
        <f t="shared" si="0"/>
        <v>29</v>
      </c>
      <c r="B32" s="1" t="s">
        <v>110</v>
      </c>
      <c r="C32" s="1" t="s">
        <v>19</v>
      </c>
      <c r="D32" s="12" t="s">
        <v>9</v>
      </c>
      <c r="E32" s="1">
        <v>3292</v>
      </c>
      <c r="F32" s="7"/>
      <c r="G32" s="10"/>
    </row>
    <row r="33" spans="1:7" x14ac:dyDescent="0.2">
      <c r="A33" s="15">
        <f t="shared" si="0"/>
        <v>30</v>
      </c>
      <c r="B33" s="1" t="s">
        <v>50</v>
      </c>
      <c r="C33" s="1" t="s">
        <v>25</v>
      </c>
      <c r="D33" s="12" t="s">
        <v>9</v>
      </c>
      <c r="E33" s="1">
        <v>3199</v>
      </c>
      <c r="F33" s="7"/>
      <c r="G33" s="10"/>
    </row>
    <row r="34" spans="1:7" x14ac:dyDescent="0.2">
      <c r="A34" s="15">
        <f t="shared" si="0"/>
        <v>31</v>
      </c>
      <c r="B34" s="1" t="s">
        <v>68</v>
      </c>
      <c r="C34" s="1" t="s">
        <v>111</v>
      </c>
      <c r="D34" s="12" t="s">
        <v>9</v>
      </c>
      <c r="E34" s="1">
        <v>3069</v>
      </c>
      <c r="F34" s="7"/>
      <c r="G34" s="10"/>
    </row>
    <row r="35" spans="1:7" x14ac:dyDescent="0.2">
      <c r="A35" s="15">
        <f t="shared" si="0"/>
        <v>32</v>
      </c>
      <c r="B35" s="1" t="s">
        <v>56</v>
      </c>
      <c r="C35" s="1" t="s">
        <v>54</v>
      </c>
      <c r="D35" s="12" t="s">
        <v>9</v>
      </c>
      <c r="E35" s="1">
        <v>3023</v>
      </c>
      <c r="F35" s="7"/>
      <c r="G35" s="10"/>
    </row>
    <row r="36" spans="1:7" x14ac:dyDescent="0.2">
      <c r="A36" s="15">
        <f t="shared" si="0"/>
        <v>33</v>
      </c>
      <c r="B36" s="1" t="s">
        <v>72</v>
      </c>
      <c r="C36" s="1" t="s">
        <v>47</v>
      </c>
      <c r="D36" s="12" t="s">
        <v>9</v>
      </c>
      <c r="E36" s="1">
        <v>2912</v>
      </c>
      <c r="F36" s="7"/>
      <c r="G36" s="10"/>
    </row>
    <row r="37" spans="1:7" x14ac:dyDescent="0.2">
      <c r="A37" s="15">
        <f t="shared" si="0"/>
        <v>34</v>
      </c>
      <c r="B37" s="1" t="s">
        <v>112</v>
      </c>
      <c r="C37" s="1" t="s">
        <v>104</v>
      </c>
      <c r="D37" s="12" t="s">
        <v>9</v>
      </c>
      <c r="E37" s="1">
        <v>2795</v>
      </c>
      <c r="F37" s="7"/>
      <c r="G37" s="23"/>
    </row>
    <row r="38" spans="1:7" x14ac:dyDescent="0.2">
      <c r="A38" s="15">
        <f t="shared" si="0"/>
        <v>35</v>
      </c>
      <c r="B38" s="1" t="s">
        <v>27</v>
      </c>
      <c r="C38" s="1" t="s">
        <v>28</v>
      </c>
      <c r="D38" s="12" t="s">
        <v>9</v>
      </c>
      <c r="E38" s="1">
        <v>2533</v>
      </c>
      <c r="F38" s="7"/>
      <c r="G38" s="23"/>
    </row>
    <row r="39" spans="1:7" x14ac:dyDescent="0.2">
      <c r="A39" s="15">
        <f t="shared" si="0"/>
        <v>36</v>
      </c>
      <c r="B39" s="1" t="s">
        <v>113</v>
      </c>
      <c r="C39" s="1" t="s">
        <v>54</v>
      </c>
      <c r="D39" s="12" t="s">
        <v>9</v>
      </c>
      <c r="E39" s="1">
        <v>2197</v>
      </c>
      <c r="F39" s="7"/>
      <c r="G39" s="23"/>
    </row>
    <row r="40" spans="1:7" x14ac:dyDescent="0.2">
      <c r="A40" s="15">
        <f t="shared" si="0"/>
        <v>37</v>
      </c>
      <c r="B40" s="1" t="s">
        <v>61</v>
      </c>
      <c r="C40" s="1" t="s">
        <v>59</v>
      </c>
      <c r="D40" s="12" t="s">
        <v>9</v>
      </c>
      <c r="E40" s="1">
        <v>1964</v>
      </c>
      <c r="F40" s="7"/>
      <c r="G40" s="23"/>
    </row>
    <row r="41" spans="1:7" x14ac:dyDescent="0.2">
      <c r="A41" s="15">
        <f t="shared" si="0"/>
        <v>38</v>
      </c>
      <c r="B41" s="1" t="s">
        <v>10</v>
      </c>
      <c r="C41" s="1" t="s">
        <v>11</v>
      </c>
      <c r="D41" s="12" t="s">
        <v>9</v>
      </c>
      <c r="E41" s="1">
        <v>1950</v>
      </c>
      <c r="F41" s="7"/>
      <c r="G41" s="10"/>
    </row>
    <row r="42" spans="1:7" x14ac:dyDescent="0.2">
      <c r="A42" s="15">
        <f t="shared" si="0"/>
        <v>39</v>
      </c>
      <c r="B42" s="1" t="s">
        <v>114</v>
      </c>
      <c r="C42" s="1" t="s">
        <v>115</v>
      </c>
      <c r="D42" s="12" t="s">
        <v>9</v>
      </c>
      <c r="E42" s="1">
        <v>1708</v>
      </c>
      <c r="F42" s="7"/>
      <c r="G42" s="10"/>
    </row>
    <row r="43" spans="1:7" x14ac:dyDescent="0.2">
      <c r="A43" s="15">
        <f t="shared" si="0"/>
        <v>40</v>
      </c>
      <c r="B43" s="1" t="s">
        <v>116</v>
      </c>
      <c r="C43" s="1" t="s">
        <v>54</v>
      </c>
      <c r="D43" s="12" t="s">
        <v>9</v>
      </c>
      <c r="E43" s="1">
        <v>1706</v>
      </c>
      <c r="F43" s="7"/>
      <c r="G43" s="10"/>
    </row>
    <row r="44" spans="1:7" x14ac:dyDescent="0.2">
      <c r="A44" s="15">
        <f t="shared" si="0"/>
        <v>41</v>
      </c>
      <c r="B44" s="1" t="s">
        <v>117</v>
      </c>
      <c r="C44" s="1" t="s">
        <v>59</v>
      </c>
      <c r="D44" s="12" t="s">
        <v>9</v>
      </c>
      <c r="E44" s="1">
        <v>1543</v>
      </c>
      <c r="F44" s="7"/>
      <c r="G44" s="10"/>
    </row>
    <row r="45" spans="1:7" x14ac:dyDescent="0.2">
      <c r="A45" s="15">
        <f t="shared" si="0"/>
        <v>42</v>
      </c>
      <c r="B45" s="1" t="s">
        <v>118</v>
      </c>
      <c r="C45" s="1" t="s">
        <v>35</v>
      </c>
      <c r="D45" s="12" t="s">
        <v>9</v>
      </c>
      <c r="E45" s="1">
        <v>1195</v>
      </c>
      <c r="F45" s="7"/>
      <c r="G45" s="10"/>
    </row>
    <row r="46" spans="1:7" x14ac:dyDescent="0.2">
      <c r="A46" s="15">
        <f t="shared" si="0"/>
        <v>43</v>
      </c>
      <c r="B46" s="1" t="s">
        <v>119</v>
      </c>
      <c r="C46" s="1" t="s">
        <v>11</v>
      </c>
      <c r="D46" s="12" t="s">
        <v>9</v>
      </c>
      <c r="E46" s="1">
        <v>640</v>
      </c>
      <c r="F46" s="7"/>
      <c r="G46" s="10"/>
    </row>
    <row r="47" spans="1:7" x14ac:dyDescent="0.2">
      <c r="A47" s="10"/>
      <c r="B47" s="10"/>
      <c r="C47" s="10"/>
      <c r="D47" s="10"/>
      <c r="E47" s="10"/>
      <c r="F47" s="10"/>
    </row>
    <row r="48" spans="1:7" ht="16" thickBot="1" x14ac:dyDescent="0.25"/>
    <row r="49" spans="1:7" x14ac:dyDescent="0.2">
      <c r="A49" s="26" t="s">
        <v>1</v>
      </c>
      <c r="B49" s="27" t="s">
        <v>2</v>
      </c>
      <c r="C49" s="27" t="s">
        <v>3</v>
      </c>
      <c r="D49" s="28" t="s">
        <v>4</v>
      </c>
      <c r="E49" s="29" t="s">
        <v>5</v>
      </c>
      <c r="F49" s="30" t="s">
        <v>6</v>
      </c>
    </row>
    <row r="50" spans="1:7" x14ac:dyDescent="0.2">
      <c r="A50" s="31">
        <v>1</v>
      </c>
      <c r="B50" s="32" t="s">
        <v>120</v>
      </c>
      <c r="C50" s="32" t="s">
        <v>54</v>
      </c>
      <c r="D50" s="33" t="s">
        <v>13</v>
      </c>
      <c r="E50" s="32">
        <v>7027</v>
      </c>
      <c r="F50" s="34">
        <v>700</v>
      </c>
    </row>
    <row r="51" spans="1:7" x14ac:dyDescent="0.2">
      <c r="A51" s="31">
        <f>(A50+1)</f>
        <v>2</v>
      </c>
      <c r="B51" s="32" t="s">
        <v>75</v>
      </c>
      <c r="C51" s="32" t="s">
        <v>8</v>
      </c>
      <c r="D51" s="33" t="s">
        <v>13</v>
      </c>
      <c r="E51" s="32">
        <v>6236</v>
      </c>
      <c r="F51" s="34">
        <v>600</v>
      </c>
    </row>
    <row r="52" spans="1:7" x14ac:dyDescent="0.2">
      <c r="A52" s="31">
        <f t="shared" ref="A52:A83" si="1">(A51+1)</f>
        <v>3</v>
      </c>
      <c r="B52" s="32" t="s">
        <v>78</v>
      </c>
      <c r="C52" s="32" t="s">
        <v>111</v>
      </c>
      <c r="D52" s="33" t="s">
        <v>13</v>
      </c>
      <c r="E52" s="32">
        <v>6059</v>
      </c>
      <c r="F52" s="34">
        <v>550</v>
      </c>
    </row>
    <row r="53" spans="1:7" x14ac:dyDescent="0.2">
      <c r="A53" s="31">
        <f t="shared" si="1"/>
        <v>4</v>
      </c>
      <c r="B53" s="32" t="s">
        <v>40</v>
      </c>
      <c r="C53" s="32" t="s">
        <v>55</v>
      </c>
      <c r="D53" s="33" t="s">
        <v>13</v>
      </c>
      <c r="E53" s="32">
        <v>5705</v>
      </c>
      <c r="F53" s="34">
        <v>500</v>
      </c>
    </row>
    <row r="54" spans="1:7" x14ac:dyDescent="0.2">
      <c r="A54" s="31">
        <f t="shared" si="1"/>
        <v>5</v>
      </c>
      <c r="B54" s="32" t="s">
        <v>121</v>
      </c>
      <c r="C54" s="32" t="s">
        <v>104</v>
      </c>
      <c r="D54" s="33" t="s">
        <v>13</v>
      </c>
      <c r="E54" s="32">
        <v>4966</v>
      </c>
      <c r="F54" s="34">
        <v>450</v>
      </c>
    </row>
    <row r="55" spans="1:7" x14ac:dyDescent="0.2">
      <c r="A55" s="31">
        <f t="shared" si="1"/>
        <v>6</v>
      </c>
      <c r="B55" s="32" t="s">
        <v>7</v>
      </c>
      <c r="C55" s="32" t="s">
        <v>8</v>
      </c>
      <c r="D55" s="33" t="s">
        <v>13</v>
      </c>
      <c r="E55" s="32">
        <v>4841</v>
      </c>
      <c r="F55" s="34">
        <v>400</v>
      </c>
      <c r="G55" s="48"/>
    </row>
    <row r="56" spans="1:7" x14ac:dyDescent="0.2">
      <c r="A56" s="31">
        <f t="shared" si="1"/>
        <v>7</v>
      </c>
      <c r="B56" s="32" t="s">
        <v>42</v>
      </c>
      <c r="C56" s="32" t="s">
        <v>104</v>
      </c>
      <c r="D56" s="33" t="s">
        <v>13</v>
      </c>
      <c r="E56" s="32">
        <v>4545</v>
      </c>
      <c r="F56" s="34">
        <v>350</v>
      </c>
      <c r="G56" s="49"/>
    </row>
    <row r="57" spans="1:7" x14ac:dyDescent="0.2">
      <c r="A57" s="31">
        <f t="shared" si="1"/>
        <v>8</v>
      </c>
      <c r="B57" s="32" t="s">
        <v>39</v>
      </c>
      <c r="C57" s="32" t="s">
        <v>47</v>
      </c>
      <c r="D57" s="33" t="s">
        <v>13</v>
      </c>
      <c r="E57" s="32">
        <v>4523</v>
      </c>
      <c r="F57" s="34">
        <v>300</v>
      </c>
      <c r="G57" s="49"/>
    </row>
    <row r="58" spans="1:7" x14ac:dyDescent="0.2">
      <c r="A58" s="31">
        <f t="shared" si="1"/>
        <v>9</v>
      </c>
      <c r="B58" s="32" t="s">
        <v>122</v>
      </c>
      <c r="C58" s="32" t="s">
        <v>47</v>
      </c>
      <c r="D58" s="33" t="s">
        <v>13</v>
      </c>
      <c r="E58" s="32">
        <v>4485</v>
      </c>
      <c r="F58" s="34">
        <v>250</v>
      </c>
    </row>
    <row r="59" spans="1:7" x14ac:dyDescent="0.2">
      <c r="A59" s="35">
        <f t="shared" si="1"/>
        <v>10</v>
      </c>
      <c r="B59" s="36" t="s">
        <v>41</v>
      </c>
      <c r="C59" s="36" t="s">
        <v>54</v>
      </c>
      <c r="D59" s="37" t="s">
        <v>13</v>
      </c>
      <c r="E59" s="36">
        <v>4396</v>
      </c>
      <c r="F59" s="38"/>
    </row>
    <row r="60" spans="1:7" x14ac:dyDescent="0.2">
      <c r="A60" s="35">
        <f t="shared" si="1"/>
        <v>11</v>
      </c>
      <c r="B60" s="36" t="s">
        <v>76</v>
      </c>
      <c r="C60" s="36" t="s">
        <v>47</v>
      </c>
      <c r="D60" s="37" t="s">
        <v>13</v>
      </c>
      <c r="E60" s="36">
        <v>4239</v>
      </c>
      <c r="F60" s="38"/>
    </row>
    <row r="61" spans="1:7" x14ac:dyDescent="0.2">
      <c r="A61" s="35">
        <f t="shared" si="1"/>
        <v>12</v>
      </c>
      <c r="B61" s="39" t="s">
        <v>23</v>
      </c>
      <c r="C61" s="39" t="s">
        <v>20</v>
      </c>
      <c r="D61" s="40" t="s">
        <v>13</v>
      </c>
      <c r="E61" s="36">
        <v>4109</v>
      </c>
      <c r="F61" s="38"/>
    </row>
    <row r="62" spans="1:7" x14ac:dyDescent="0.2">
      <c r="A62" s="35">
        <f t="shared" si="1"/>
        <v>13</v>
      </c>
      <c r="B62" s="41" t="s">
        <v>123</v>
      </c>
      <c r="C62" s="41" t="s">
        <v>12</v>
      </c>
      <c r="D62" s="42" t="s">
        <v>13</v>
      </c>
      <c r="E62" s="36">
        <v>3839</v>
      </c>
      <c r="F62" s="38"/>
      <c r="G62" s="16"/>
    </row>
    <row r="63" spans="1:7" x14ac:dyDescent="0.2">
      <c r="A63" s="35">
        <f t="shared" si="1"/>
        <v>14</v>
      </c>
      <c r="B63" s="36" t="s">
        <v>38</v>
      </c>
      <c r="C63" s="36" t="s">
        <v>104</v>
      </c>
      <c r="D63" s="37" t="s">
        <v>13</v>
      </c>
      <c r="E63" s="36">
        <v>3783</v>
      </c>
      <c r="F63" s="38"/>
    </row>
    <row r="64" spans="1:7" x14ac:dyDescent="0.2">
      <c r="A64" s="35">
        <f t="shared" si="1"/>
        <v>15</v>
      </c>
      <c r="B64" s="36" t="s">
        <v>32</v>
      </c>
      <c r="C64" s="36" t="s">
        <v>55</v>
      </c>
      <c r="D64" s="37" t="s">
        <v>13</v>
      </c>
      <c r="E64" s="36">
        <v>3642</v>
      </c>
      <c r="F64" s="38"/>
    </row>
    <row r="65" spans="1:6" x14ac:dyDescent="0.2">
      <c r="A65" s="35">
        <f t="shared" si="1"/>
        <v>16</v>
      </c>
      <c r="B65" s="36" t="s">
        <v>77</v>
      </c>
      <c r="C65" s="36" t="s">
        <v>124</v>
      </c>
      <c r="D65" s="37" t="s">
        <v>13</v>
      </c>
      <c r="E65" s="36">
        <v>3370</v>
      </c>
      <c r="F65" s="38"/>
    </row>
    <row r="66" spans="1:6" x14ac:dyDescent="0.2">
      <c r="A66" s="35">
        <f t="shared" si="1"/>
        <v>17</v>
      </c>
      <c r="B66" s="36" t="s">
        <v>73</v>
      </c>
      <c r="C66" s="36" t="s">
        <v>54</v>
      </c>
      <c r="D66" s="37" t="s">
        <v>13</v>
      </c>
      <c r="E66" s="36">
        <v>3365</v>
      </c>
      <c r="F66" s="38"/>
    </row>
    <row r="67" spans="1:6" x14ac:dyDescent="0.2">
      <c r="A67" s="35">
        <f t="shared" si="1"/>
        <v>18</v>
      </c>
      <c r="B67" s="36" t="s">
        <v>33</v>
      </c>
      <c r="C67" s="36" t="s">
        <v>64</v>
      </c>
      <c r="D67" s="37" t="s">
        <v>13</v>
      </c>
      <c r="E67" s="36">
        <v>3355</v>
      </c>
      <c r="F67" s="38"/>
    </row>
    <row r="68" spans="1:6" x14ac:dyDescent="0.2">
      <c r="A68" s="35">
        <f>(A67+1)</f>
        <v>19</v>
      </c>
      <c r="B68" s="36" t="s">
        <v>24</v>
      </c>
      <c r="C68" s="36" t="s">
        <v>25</v>
      </c>
      <c r="D68" s="37" t="s">
        <v>13</v>
      </c>
      <c r="E68" s="36">
        <v>3342</v>
      </c>
      <c r="F68" s="38"/>
    </row>
    <row r="69" spans="1:6" x14ac:dyDescent="0.2">
      <c r="A69" s="35">
        <f t="shared" si="1"/>
        <v>20</v>
      </c>
      <c r="B69" s="36" t="s">
        <v>125</v>
      </c>
      <c r="C69" s="36" t="s">
        <v>19</v>
      </c>
      <c r="D69" s="37" t="s">
        <v>13</v>
      </c>
      <c r="E69" s="36">
        <v>3063</v>
      </c>
      <c r="F69" s="38"/>
    </row>
    <row r="70" spans="1:6" x14ac:dyDescent="0.2">
      <c r="A70" s="35">
        <f t="shared" si="1"/>
        <v>21</v>
      </c>
      <c r="B70" s="36" t="s">
        <v>80</v>
      </c>
      <c r="C70" s="36" t="s">
        <v>111</v>
      </c>
      <c r="D70" s="37" t="s">
        <v>13</v>
      </c>
      <c r="E70" s="36">
        <v>3013</v>
      </c>
      <c r="F70" s="38"/>
    </row>
    <row r="71" spans="1:6" x14ac:dyDescent="0.2">
      <c r="A71" s="35">
        <f t="shared" si="1"/>
        <v>22</v>
      </c>
      <c r="B71" s="36" t="s">
        <v>37</v>
      </c>
      <c r="C71" s="36" t="s">
        <v>25</v>
      </c>
      <c r="D71" s="37" t="s">
        <v>13</v>
      </c>
      <c r="E71" s="36">
        <v>2913</v>
      </c>
      <c r="F71" s="38"/>
    </row>
    <row r="72" spans="1:6" x14ac:dyDescent="0.2">
      <c r="A72" s="35">
        <f t="shared" si="1"/>
        <v>23</v>
      </c>
      <c r="B72" s="36" t="s">
        <v>79</v>
      </c>
      <c r="C72" s="36" t="s">
        <v>126</v>
      </c>
      <c r="D72" s="37" t="s">
        <v>13</v>
      </c>
      <c r="E72" s="36">
        <v>2870</v>
      </c>
      <c r="F72" s="38"/>
    </row>
    <row r="73" spans="1:6" x14ac:dyDescent="0.2">
      <c r="A73" s="35">
        <f t="shared" si="1"/>
        <v>24</v>
      </c>
      <c r="B73" s="36" t="s">
        <v>127</v>
      </c>
      <c r="C73" s="36" t="s">
        <v>59</v>
      </c>
      <c r="D73" s="37" t="s">
        <v>13</v>
      </c>
      <c r="E73" s="36">
        <v>2616</v>
      </c>
      <c r="F73" s="38"/>
    </row>
    <row r="74" spans="1:6" x14ac:dyDescent="0.2">
      <c r="A74" s="35">
        <f t="shared" si="1"/>
        <v>25</v>
      </c>
      <c r="B74" s="36" t="s">
        <v>128</v>
      </c>
      <c r="C74" s="36" t="s">
        <v>47</v>
      </c>
      <c r="D74" s="37" t="s">
        <v>13</v>
      </c>
      <c r="E74" s="36">
        <v>2509</v>
      </c>
      <c r="F74" s="38"/>
    </row>
    <row r="75" spans="1:6" x14ac:dyDescent="0.2">
      <c r="A75" s="35">
        <f t="shared" si="1"/>
        <v>26</v>
      </c>
      <c r="B75" s="36" t="s">
        <v>29</v>
      </c>
      <c r="C75" s="36" t="s">
        <v>8</v>
      </c>
      <c r="D75" s="37" t="s">
        <v>13</v>
      </c>
      <c r="E75" s="36">
        <v>2463</v>
      </c>
      <c r="F75" s="38"/>
    </row>
    <row r="76" spans="1:6" x14ac:dyDescent="0.2">
      <c r="A76" s="35">
        <f t="shared" si="1"/>
        <v>27</v>
      </c>
      <c r="B76" s="36" t="s">
        <v>129</v>
      </c>
      <c r="C76" s="36" t="s">
        <v>126</v>
      </c>
      <c r="D76" s="37" t="s">
        <v>13</v>
      </c>
      <c r="E76" s="36">
        <v>2388</v>
      </c>
      <c r="F76" s="38"/>
    </row>
    <row r="77" spans="1:6" x14ac:dyDescent="0.2">
      <c r="A77" s="35">
        <f t="shared" si="1"/>
        <v>28</v>
      </c>
      <c r="B77" s="36" t="s">
        <v>130</v>
      </c>
      <c r="C77" s="36" t="s">
        <v>104</v>
      </c>
      <c r="D77" s="37" t="s">
        <v>13</v>
      </c>
      <c r="E77" s="36">
        <v>2332</v>
      </c>
      <c r="F77" s="38"/>
    </row>
    <row r="78" spans="1:6" x14ac:dyDescent="0.2">
      <c r="A78" s="35">
        <f t="shared" si="1"/>
        <v>29</v>
      </c>
      <c r="B78" s="36" t="s">
        <v>48</v>
      </c>
      <c r="C78" s="36" t="s">
        <v>47</v>
      </c>
      <c r="D78" s="37" t="s">
        <v>13</v>
      </c>
      <c r="E78" s="36">
        <v>2054</v>
      </c>
      <c r="F78" s="38"/>
    </row>
    <row r="79" spans="1:6" x14ac:dyDescent="0.2">
      <c r="A79" s="35">
        <f t="shared" si="1"/>
        <v>30</v>
      </c>
      <c r="B79" s="36" t="s">
        <v>131</v>
      </c>
      <c r="C79" s="36" t="s">
        <v>69</v>
      </c>
      <c r="D79" s="37" t="s">
        <v>13</v>
      </c>
      <c r="E79" s="36">
        <v>1778</v>
      </c>
      <c r="F79" s="38"/>
    </row>
    <row r="80" spans="1:6" x14ac:dyDescent="0.2">
      <c r="A80" s="35">
        <f t="shared" si="1"/>
        <v>31</v>
      </c>
      <c r="B80" s="36" t="s">
        <v>132</v>
      </c>
      <c r="C80" s="36" t="s">
        <v>104</v>
      </c>
      <c r="D80" s="37" t="s">
        <v>13</v>
      </c>
      <c r="E80" s="36">
        <v>1771</v>
      </c>
      <c r="F80" s="38"/>
    </row>
    <row r="81" spans="1:7" x14ac:dyDescent="0.2">
      <c r="A81" s="35">
        <f t="shared" si="1"/>
        <v>32</v>
      </c>
      <c r="B81" s="36" t="s">
        <v>133</v>
      </c>
      <c r="C81" s="36" t="s">
        <v>54</v>
      </c>
      <c r="D81" s="37" t="s">
        <v>13</v>
      </c>
      <c r="E81" s="36">
        <v>1598</v>
      </c>
      <c r="F81" s="38"/>
    </row>
    <row r="82" spans="1:7" x14ac:dyDescent="0.2">
      <c r="A82" s="35">
        <f t="shared" si="1"/>
        <v>33</v>
      </c>
      <c r="B82" s="36" t="s">
        <v>134</v>
      </c>
      <c r="C82" s="36" t="s">
        <v>54</v>
      </c>
      <c r="D82" s="37" t="s">
        <v>13</v>
      </c>
      <c r="E82" s="36">
        <v>1535</v>
      </c>
      <c r="F82" s="38"/>
    </row>
    <row r="83" spans="1:7" x14ac:dyDescent="0.2">
      <c r="A83" s="35">
        <f t="shared" si="1"/>
        <v>34</v>
      </c>
      <c r="B83" s="36" t="s">
        <v>135</v>
      </c>
      <c r="C83" s="36" t="s">
        <v>11</v>
      </c>
      <c r="D83" s="37" t="s">
        <v>13</v>
      </c>
      <c r="E83" s="36">
        <v>1408</v>
      </c>
      <c r="F83" s="38"/>
    </row>
    <row r="84" spans="1:7" x14ac:dyDescent="0.2">
      <c r="A84" s="50"/>
      <c r="B84" s="51"/>
      <c r="C84" s="51"/>
      <c r="D84" s="50"/>
      <c r="E84" s="51"/>
      <c r="F84" s="51"/>
    </row>
    <row r="85" spans="1:7" ht="16" thickBot="1" x14ac:dyDescent="0.25">
      <c r="A85" s="10"/>
      <c r="B85" s="10"/>
      <c r="C85" s="10"/>
      <c r="D85" s="10"/>
      <c r="E85" s="10"/>
      <c r="F85" s="10"/>
    </row>
    <row r="86" spans="1:7" x14ac:dyDescent="0.2">
      <c r="A86" s="2" t="s">
        <v>1</v>
      </c>
      <c r="B86" s="3" t="s">
        <v>2</v>
      </c>
      <c r="C86" s="3" t="s">
        <v>3</v>
      </c>
      <c r="D86" s="4" t="s">
        <v>4</v>
      </c>
      <c r="E86" s="5" t="s">
        <v>5</v>
      </c>
      <c r="F86" s="6" t="s">
        <v>6</v>
      </c>
      <c r="G86" s="10"/>
    </row>
    <row r="87" spans="1:7" x14ac:dyDescent="0.2">
      <c r="A87" s="17">
        <v>1</v>
      </c>
      <c r="B87" s="18" t="s">
        <v>45</v>
      </c>
      <c r="C87" s="18" t="s">
        <v>35</v>
      </c>
      <c r="D87" s="19" t="s">
        <v>22</v>
      </c>
      <c r="E87" s="18">
        <v>3881</v>
      </c>
      <c r="F87" s="20">
        <v>700</v>
      </c>
      <c r="G87" s="10"/>
    </row>
    <row r="88" spans="1:7" x14ac:dyDescent="0.2">
      <c r="A88" s="17">
        <f>(A87+1)</f>
        <v>2</v>
      </c>
      <c r="B88" s="18" t="s">
        <v>44</v>
      </c>
      <c r="C88" s="18" t="s">
        <v>35</v>
      </c>
      <c r="D88" s="19" t="s">
        <v>22</v>
      </c>
      <c r="E88" s="18">
        <v>3817</v>
      </c>
      <c r="F88" s="20">
        <v>400</v>
      </c>
      <c r="G88" s="10"/>
    </row>
    <row r="89" spans="1:7" x14ac:dyDescent="0.2">
      <c r="A89" s="17">
        <f t="shared" ref="A89:A96" si="2">(A88+1)</f>
        <v>3</v>
      </c>
      <c r="B89" s="18" t="s">
        <v>0</v>
      </c>
      <c r="C89" s="18" t="s">
        <v>8</v>
      </c>
      <c r="D89" s="19" t="s">
        <v>22</v>
      </c>
      <c r="E89" s="18">
        <v>2821</v>
      </c>
      <c r="F89" s="20">
        <v>300</v>
      </c>
      <c r="G89" s="10"/>
    </row>
    <row r="90" spans="1:7" x14ac:dyDescent="0.2">
      <c r="A90" s="24">
        <f t="shared" si="2"/>
        <v>4</v>
      </c>
      <c r="B90" s="39" t="s">
        <v>97</v>
      </c>
      <c r="C90" s="39" t="s">
        <v>55</v>
      </c>
      <c r="D90" s="40" t="s">
        <v>22</v>
      </c>
      <c r="E90" s="39">
        <v>2236</v>
      </c>
      <c r="F90" s="25"/>
      <c r="G90" s="10"/>
    </row>
    <row r="91" spans="1:7" x14ac:dyDescent="0.2">
      <c r="A91" s="24">
        <f t="shared" si="2"/>
        <v>5</v>
      </c>
      <c r="B91" s="21" t="s">
        <v>136</v>
      </c>
      <c r="C91" s="21" t="s">
        <v>49</v>
      </c>
      <c r="D91" s="22" t="s">
        <v>22</v>
      </c>
      <c r="E91" s="21">
        <v>2229</v>
      </c>
      <c r="F91" s="25"/>
      <c r="G91" s="10"/>
    </row>
    <row r="92" spans="1:7" x14ac:dyDescent="0.2">
      <c r="A92" s="24">
        <f t="shared" si="2"/>
        <v>6</v>
      </c>
      <c r="B92" s="1" t="s">
        <v>53</v>
      </c>
      <c r="C92" s="1" t="s">
        <v>35</v>
      </c>
      <c r="D92" s="12" t="s">
        <v>22</v>
      </c>
      <c r="E92" s="1">
        <v>2042</v>
      </c>
      <c r="F92" s="7"/>
      <c r="G92" s="10"/>
    </row>
    <row r="93" spans="1:7" x14ac:dyDescent="0.2">
      <c r="A93" s="24">
        <f t="shared" si="2"/>
        <v>7</v>
      </c>
      <c r="B93" s="1" t="s">
        <v>43</v>
      </c>
      <c r="C93" s="1" t="s">
        <v>47</v>
      </c>
      <c r="D93" s="12" t="s">
        <v>22</v>
      </c>
      <c r="E93" s="1">
        <v>1752</v>
      </c>
      <c r="F93" s="7"/>
      <c r="G93" s="10"/>
    </row>
    <row r="94" spans="1:7" x14ac:dyDescent="0.2">
      <c r="A94" s="24">
        <f t="shared" si="2"/>
        <v>8</v>
      </c>
      <c r="B94" s="1" t="s">
        <v>15</v>
      </c>
      <c r="C94" s="1" t="s">
        <v>16</v>
      </c>
      <c r="D94" s="12" t="s">
        <v>22</v>
      </c>
      <c r="E94" s="1">
        <v>1516</v>
      </c>
      <c r="F94" s="7"/>
      <c r="G94" s="10"/>
    </row>
    <row r="95" spans="1:7" x14ac:dyDescent="0.2">
      <c r="A95" s="24">
        <f t="shared" si="2"/>
        <v>9</v>
      </c>
      <c r="B95" s="1" t="s">
        <v>137</v>
      </c>
      <c r="C95" s="1" t="s">
        <v>138</v>
      </c>
      <c r="D95" s="12" t="s">
        <v>22</v>
      </c>
      <c r="E95" s="1">
        <v>1514</v>
      </c>
      <c r="F95" s="7"/>
      <c r="G95" s="23"/>
    </row>
    <row r="96" spans="1:7" x14ac:dyDescent="0.2">
      <c r="A96" s="24">
        <f t="shared" si="2"/>
        <v>10</v>
      </c>
      <c r="B96" s="1" t="s">
        <v>46</v>
      </c>
      <c r="C96" s="1" t="s">
        <v>139</v>
      </c>
      <c r="D96" s="12" t="s">
        <v>22</v>
      </c>
      <c r="E96" s="1">
        <v>611</v>
      </c>
      <c r="F96" s="7"/>
      <c r="G96" s="23"/>
    </row>
    <row r="97" spans="1:7" x14ac:dyDescent="0.2">
      <c r="A97" s="52"/>
      <c r="B97" s="10"/>
      <c r="C97" s="10"/>
      <c r="D97" s="53"/>
      <c r="E97" s="10"/>
      <c r="F97" s="10"/>
      <c r="G97" s="23"/>
    </row>
    <row r="98" spans="1:7" ht="16" thickBot="1" x14ac:dyDescent="0.25"/>
    <row r="99" spans="1:7" x14ac:dyDescent="0.2">
      <c r="A99" s="2" t="s">
        <v>1</v>
      </c>
      <c r="B99" s="3" t="s">
        <v>2</v>
      </c>
      <c r="C99" s="3" t="s">
        <v>3</v>
      </c>
      <c r="D99" s="4" t="s">
        <v>4</v>
      </c>
      <c r="E99" s="5" t="s">
        <v>5</v>
      </c>
      <c r="F99" s="6" t="s">
        <v>6</v>
      </c>
    </row>
    <row r="100" spans="1:7" x14ac:dyDescent="0.2">
      <c r="A100" s="17">
        <v>1</v>
      </c>
      <c r="B100" s="18" t="s">
        <v>82</v>
      </c>
      <c r="C100" s="18" t="s">
        <v>54</v>
      </c>
      <c r="D100" s="19" t="s">
        <v>14</v>
      </c>
      <c r="E100" s="18">
        <v>6167</v>
      </c>
      <c r="F100" s="20">
        <v>700</v>
      </c>
    </row>
    <row r="101" spans="1:7" x14ac:dyDescent="0.2">
      <c r="A101" s="17">
        <f t="shared" ref="A101:A105" si="3">(A100+1)</f>
        <v>2</v>
      </c>
      <c r="B101" s="18" t="s">
        <v>81</v>
      </c>
      <c r="C101" s="18" t="s">
        <v>54</v>
      </c>
      <c r="D101" s="19" t="s">
        <v>14</v>
      </c>
      <c r="E101" s="18">
        <v>4605</v>
      </c>
      <c r="F101" s="20">
        <v>400</v>
      </c>
    </row>
    <row r="102" spans="1:7" x14ac:dyDescent="0.2">
      <c r="A102" s="24">
        <f t="shared" si="3"/>
        <v>3</v>
      </c>
      <c r="B102" s="21" t="s">
        <v>140</v>
      </c>
      <c r="C102" s="21" t="s">
        <v>20</v>
      </c>
      <c r="D102" s="22" t="s">
        <v>14</v>
      </c>
      <c r="E102" s="21">
        <v>4313</v>
      </c>
      <c r="F102" s="25"/>
    </row>
    <row r="103" spans="1:7" x14ac:dyDescent="0.2">
      <c r="A103" s="24">
        <f t="shared" si="3"/>
        <v>4</v>
      </c>
      <c r="B103" s="21" t="s">
        <v>141</v>
      </c>
      <c r="C103" s="21" t="s">
        <v>104</v>
      </c>
      <c r="D103" s="22" t="s">
        <v>14</v>
      </c>
      <c r="E103" s="21">
        <v>3920</v>
      </c>
      <c r="F103" s="25"/>
    </row>
    <row r="104" spans="1:7" x14ac:dyDescent="0.2">
      <c r="A104" s="24">
        <f t="shared" si="3"/>
        <v>5</v>
      </c>
      <c r="B104" s="1" t="s">
        <v>142</v>
      </c>
      <c r="C104" s="1" t="s">
        <v>20</v>
      </c>
      <c r="D104" s="12" t="s">
        <v>14</v>
      </c>
      <c r="E104" s="1">
        <v>3131</v>
      </c>
      <c r="F104" s="7"/>
    </row>
    <row r="105" spans="1:7" ht="16" thickBot="1" x14ac:dyDescent="0.25">
      <c r="A105" s="24">
        <f t="shared" si="3"/>
        <v>6</v>
      </c>
      <c r="B105" s="8" t="s">
        <v>143</v>
      </c>
      <c r="C105" s="8" t="s">
        <v>25</v>
      </c>
      <c r="D105" s="13" t="s">
        <v>14</v>
      </c>
      <c r="E105" s="8">
        <v>1552</v>
      </c>
      <c r="F105" s="9"/>
    </row>
    <row r="107" spans="1:7" ht="16" thickBot="1" x14ac:dyDescent="0.25"/>
    <row r="108" spans="1:7" x14ac:dyDescent="0.2">
      <c r="A108" s="2" t="s">
        <v>1</v>
      </c>
      <c r="B108" s="3" t="s">
        <v>2</v>
      </c>
      <c r="C108" s="3" t="s">
        <v>3</v>
      </c>
      <c r="D108" s="4" t="s">
        <v>4</v>
      </c>
      <c r="E108" s="5" t="s">
        <v>5</v>
      </c>
      <c r="F108" s="6" t="s">
        <v>6</v>
      </c>
    </row>
    <row r="109" spans="1:7" x14ac:dyDescent="0.2">
      <c r="A109" s="17">
        <v>1</v>
      </c>
      <c r="B109" s="18" t="s">
        <v>144</v>
      </c>
      <c r="C109" s="18" t="s">
        <v>104</v>
      </c>
      <c r="D109" s="19" t="s">
        <v>18</v>
      </c>
      <c r="E109" s="18">
        <v>3571</v>
      </c>
      <c r="F109" s="20">
        <v>700</v>
      </c>
    </row>
    <row r="110" spans="1:7" x14ac:dyDescent="0.2">
      <c r="A110" s="17">
        <f t="shared" ref="A110:A114" si="4">(A109+1)</f>
        <v>2</v>
      </c>
      <c r="B110" s="18" t="s">
        <v>17</v>
      </c>
      <c r="C110" s="18" t="s">
        <v>16</v>
      </c>
      <c r="D110" s="19" t="s">
        <v>18</v>
      </c>
      <c r="E110" s="18">
        <v>2939</v>
      </c>
      <c r="F110" s="20">
        <v>400</v>
      </c>
    </row>
    <row r="111" spans="1:7" x14ac:dyDescent="0.2">
      <c r="A111" s="24">
        <f t="shared" si="4"/>
        <v>3</v>
      </c>
      <c r="B111" s="21" t="s">
        <v>21</v>
      </c>
      <c r="C111" s="21" t="s">
        <v>20</v>
      </c>
      <c r="D111" s="22" t="s">
        <v>18</v>
      </c>
      <c r="E111" s="21">
        <v>1940</v>
      </c>
      <c r="F111" s="25"/>
    </row>
    <row r="112" spans="1:7" x14ac:dyDescent="0.2">
      <c r="A112" s="24">
        <f t="shared" si="4"/>
        <v>4</v>
      </c>
      <c r="B112" s="1" t="s">
        <v>83</v>
      </c>
      <c r="C112" s="1" t="s">
        <v>59</v>
      </c>
      <c r="D112" s="12" t="s">
        <v>18</v>
      </c>
      <c r="E112" s="1">
        <v>1759</v>
      </c>
      <c r="F112" s="7"/>
    </row>
    <row r="113" spans="1:6" x14ac:dyDescent="0.2">
      <c r="A113" s="24">
        <f t="shared" si="4"/>
        <v>5</v>
      </c>
      <c r="B113" s="1" t="s">
        <v>145</v>
      </c>
      <c r="C113" s="1" t="s">
        <v>59</v>
      </c>
      <c r="D113" s="12" t="s">
        <v>18</v>
      </c>
      <c r="E113" s="1">
        <v>1211</v>
      </c>
      <c r="F113" s="7"/>
    </row>
    <row r="114" spans="1:6" ht="16" thickBot="1" x14ac:dyDescent="0.25">
      <c r="A114" s="24">
        <f t="shared" si="4"/>
        <v>6</v>
      </c>
      <c r="B114" s="8" t="s">
        <v>146</v>
      </c>
      <c r="C114" s="8" t="s">
        <v>8</v>
      </c>
      <c r="D114" s="13" t="s">
        <v>18</v>
      </c>
      <c r="E114" s="8">
        <v>626</v>
      </c>
      <c r="F114" s="9"/>
    </row>
    <row r="118" spans="1:6" ht="16" thickBot="1" x14ac:dyDescent="0.25"/>
    <row r="119" spans="1:6" x14ac:dyDescent="0.2">
      <c r="A119" s="2" t="s">
        <v>1</v>
      </c>
      <c r="B119" s="3" t="s">
        <v>2</v>
      </c>
      <c r="C119" s="3" t="s">
        <v>3</v>
      </c>
      <c r="D119" s="4" t="s">
        <v>4</v>
      </c>
      <c r="E119" s="5" t="s">
        <v>5</v>
      </c>
      <c r="F119" s="6" t="s">
        <v>6</v>
      </c>
    </row>
    <row r="120" spans="1:6" x14ac:dyDescent="0.2">
      <c r="A120" s="17">
        <v>1</v>
      </c>
      <c r="B120" s="18" t="s">
        <v>147</v>
      </c>
      <c r="C120" s="18" t="s">
        <v>148</v>
      </c>
      <c r="D120" s="19" t="s">
        <v>84</v>
      </c>
      <c r="E120" s="18">
        <v>7269</v>
      </c>
      <c r="F120" s="20">
        <v>700</v>
      </c>
    </row>
    <row r="121" spans="1:6" x14ac:dyDescent="0.2">
      <c r="A121" s="17">
        <f t="shared" ref="A121:A127" si="5">(A120+1)</f>
        <v>2</v>
      </c>
      <c r="B121" s="18" t="s">
        <v>149</v>
      </c>
      <c r="C121" s="18" t="s">
        <v>55</v>
      </c>
      <c r="D121" s="19" t="s">
        <v>84</v>
      </c>
      <c r="E121" s="18">
        <v>4125</v>
      </c>
      <c r="F121" s="20">
        <v>400</v>
      </c>
    </row>
    <row r="122" spans="1:6" x14ac:dyDescent="0.2">
      <c r="A122" s="24">
        <f t="shared" si="5"/>
        <v>3</v>
      </c>
      <c r="B122" s="21" t="s">
        <v>150</v>
      </c>
      <c r="C122" s="21" t="s">
        <v>35</v>
      </c>
      <c r="D122" s="22" t="s">
        <v>84</v>
      </c>
      <c r="E122" s="21">
        <v>2392</v>
      </c>
      <c r="F122" s="25">
        <v>200</v>
      </c>
    </row>
    <row r="123" spans="1:6" x14ac:dyDescent="0.2">
      <c r="A123" s="24">
        <f t="shared" si="5"/>
        <v>4</v>
      </c>
      <c r="B123" s="21" t="s">
        <v>86</v>
      </c>
      <c r="C123" s="21" t="s">
        <v>54</v>
      </c>
      <c r="D123" s="22" t="s">
        <v>84</v>
      </c>
      <c r="E123" s="21">
        <v>1767</v>
      </c>
      <c r="F123" s="25">
        <v>200</v>
      </c>
    </row>
    <row r="124" spans="1:6" x14ac:dyDescent="0.2">
      <c r="A124" s="24">
        <f t="shared" si="5"/>
        <v>5</v>
      </c>
      <c r="B124" s="21" t="s">
        <v>151</v>
      </c>
      <c r="C124" s="21" t="s">
        <v>59</v>
      </c>
      <c r="D124" s="22" t="s">
        <v>84</v>
      </c>
      <c r="E124" s="21">
        <v>1446</v>
      </c>
      <c r="F124" s="25">
        <v>200</v>
      </c>
    </row>
    <row r="125" spans="1:6" x14ac:dyDescent="0.2">
      <c r="A125" s="24">
        <f t="shared" si="5"/>
        <v>6</v>
      </c>
      <c r="B125" s="21" t="s">
        <v>87</v>
      </c>
      <c r="C125" s="21" t="s">
        <v>25</v>
      </c>
      <c r="D125" s="22" t="s">
        <v>84</v>
      </c>
      <c r="E125" s="21">
        <v>1001</v>
      </c>
      <c r="F125" s="25">
        <v>200</v>
      </c>
    </row>
    <row r="126" spans="1:6" x14ac:dyDescent="0.2">
      <c r="A126" s="24">
        <f t="shared" si="5"/>
        <v>7</v>
      </c>
      <c r="B126" s="54" t="s">
        <v>152</v>
      </c>
      <c r="C126" s="54" t="s">
        <v>35</v>
      </c>
      <c r="D126" s="55" t="s">
        <v>84</v>
      </c>
      <c r="E126" s="54">
        <v>962</v>
      </c>
      <c r="F126" s="56">
        <v>200</v>
      </c>
    </row>
    <row r="127" spans="1:6" ht="16" thickBot="1" x14ac:dyDescent="0.25">
      <c r="A127" s="24">
        <f t="shared" si="5"/>
        <v>8</v>
      </c>
      <c r="B127" s="43" t="s">
        <v>153</v>
      </c>
      <c r="C127" s="43" t="s">
        <v>59</v>
      </c>
      <c r="D127" s="44" t="s">
        <v>84</v>
      </c>
      <c r="E127" s="43">
        <v>931</v>
      </c>
      <c r="F127" s="45">
        <v>200</v>
      </c>
    </row>
    <row r="129" spans="1:6" ht="16" thickBot="1" x14ac:dyDescent="0.25"/>
    <row r="130" spans="1:6" x14ac:dyDescent="0.2">
      <c r="A130" s="2" t="s">
        <v>1</v>
      </c>
      <c r="B130" s="3" t="s">
        <v>2</v>
      </c>
      <c r="C130" s="3" t="s">
        <v>3</v>
      </c>
      <c r="D130" s="4" t="s">
        <v>4</v>
      </c>
      <c r="E130" s="5" t="s">
        <v>5</v>
      </c>
      <c r="F130" s="6" t="s">
        <v>6</v>
      </c>
    </row>
    <row r="131" spans="1:6" x14ac:dyDescent="0.2">
      <c r="A131" s="17">
        <v>1</v>
      </c>
      <c r="B131" s="18" t="s">
        <v>88</v>
      </c>
      <c r="C131" s="18" t="s">
        <v>20</v>
      </c>
      <c r="D131" s="19" t="s">
        <v>89</v>
      </c>
      <c r="E131" s="18">
        <v>1819</v>
      </c>
      <c r="F131" s="20">
        <v>700</v>
      </c>
    </row>
    <row r="134" spans="1:6" x14ac:dyDescent="0.2">
      <c r="C134" t="s">
        <v>90</v>
      </c>
    </row>
    <row r="135" spans="1:6" x14ac:dyDescent="0.2">
      <c r="C135" t="s">
        <v>91</v>
      </c>
      <c r="D135">
        <v>99</v>
      </c>
    </row>
    <row r="136" spans="1:6" x14ac:dyDescent="0.2">
      <c r="C136" t="s">
        <v>92</v>
      </c>
      <c r="D136">
        <v>9</v>
      </c>
    </row>
    <row r="137" spans="1:6" x14ac:dyDescent="0.2">
      <c r="C137" t="s">
        <v>93</v>
      </c>
      <c r="D137" s="46">
        <v>20700</v>
      </c>
    </row>
    <row r="138" spans="1:6" x14ac:dyDescent="0.2">
      <c r="C138" t="s">
        <v>94</v>
      </c>
      <c r="D138" s="46">
        <f>SUM(F3:F131)</f>
        <v>16200</v>
      </c>
    </row>
    <row r="139" spans="1:6" x14ac:dyDescent="0.2">
      <c r="C139" t="s">
        <v>95</v>
      </c>
      <c r="D139" s="47">
        <f>(D138/D137)</f>
        <v>0.78260869565217395</v>
      </c>
    </row>
    <row r="141" spans="1:6" x14ac:dyDescent="0.2">
      <c r="C141" t="s">
        <v>98</v>
      </c>
      <c r="D141">
        <f>SUM(E4:E132)</f>
        <v>390398</v>
      </c>
    </row>
  </sheetData>
  <sortState xmlns:xlrd2="http://schemas.microsoft.com/office/spreadsheetml/2017/richdata2" ref="A4:F46">
    <sortCondition descending="1" ref="E4:E46"/>
  </sortState>
  <pageMargins left="0.70866141732283472" right="0.70866141732283472" top="0.74803149606299213" bottom="0.74803149606299213" header="0.31496062992125984" footer="0.31496062992125984"/>
  <pageSetup paperSize="9" scale="82" fitToHeight="0" orientation="portrait" horizontalDpi="4294967295" verticalDpi="4294967295" r:id="rId1"/>
  <headerFooter>
    <oddFooter>&amp;C&amp;1#&amp;"Calibri"&amp;10&amp;K000000Confidential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Rapport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Vipps Settlement Report</dc:title>
  <dc:creator/>
  <cp:lastModifiedBy/>
  <dcterms:created xsi:type="dcterms:W3CDTF">2022-01-21T14:15:07Z</dcterms:created>
  <dcterms:modified xsi:type="dcterms:W3CDTF">2024-12-16T07:40:28Z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2022-12-11T17:07:08Z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954243cd-1e1a-481e-b34f-6a8596b2d7b3</vt:lpwstr>
  </property>
  <property fmtid="{D5CDD505-2E9C-101B-9397-08002B2CF9AE}" pid="8" name="MSIP_Label_400b7bbd-7ade-49ce-aa5e-23220b76cd08_ContentBits">
    <vt:lpwstr>2</vt:lpwstr>
  </property>
</Properties>
</file>